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8315" windowHeight="11460"/>
  </bookViews>
  <sheets>
    <sheet name="원서접수 현황" sheetId="1" r:id="rId1"/>
  </sheets>
  <definedNames>
    <definedName name="_xlnm.Print_Area" localSheetId="0">'원서접수 현황'!$A$1:$F$52</definedName>
  </definedNames>
  <calcPr calcId="145621"/>
</workbook>
</file>

<file path=xl/calcChain.xml><?xml version="1.0" encoding="utf-8"?>
<calcChain xmlns="http://schemas.openxmlformats.org/spreadsheetml/2006/main">
  <c r="E42" i="1" l="1"/>
  <c r="E35" i="1"/>
  <c r="E28" i="1"/>
  <c r="E22" i="1"/>
  <c r="F39" i="1" l="1"/>
  <c r="F40" i="1"/>
  <c r="F41" i="1"/>
  <c r="F43" i="1"/>
  <c r="F44" i="1"/>
  <c r="F45" i="1"/>
  <c r="F46" i="1"/>
  <c r="F48" i="1"/>
  <c r="F49" i="1"/>
  <c r="F51" i="1"/>
  <c r="F52" i="1"/>
  <c r="F37" i="1"/>
  <c r="F36" i="1"/>
  <c r="D47" i="1" l="1"/>
  <c r="E16" i="1"/>
  <c r="E10" i="1"/>
  <c r="D28" i="1"/>
  <c r="D22" i="1"/>
  <c r="D16" i="1"/>
  <c r="D10" i="1"/>
  <c r="F34" i="1"/>
  <c r="E50" i="1"/>
  <c r="E47" i="1"/>
  <c r="D50" i="1"/>
  <c r="D42" i="1"/>
  <c r="E38" i="1"/>
  <c r="D38" i="1"/>
  <c r="D35" i="1"/>
  <c r="F7" i="1"/>
  <c r="F8" i="1"/>
  <c r="E6" i="1"/>
  <c r="D6" i="1"/>
  <c r="F47" i="1" l="1"/>
  <c r="E9" i="1"/>
  <c r="E5" i="1" s="1"/>
  <c r="F38" i="1"/>
  <c r="F50" i="1"/>
  <c r="F42" i="1"/>
  <c r="D9" i="1"/>
  <c r="D5" i="1" s="1"/>
  <c r="F35" i="1"/>
  <c r="F6" i="1"/>
  <c r="F5" i="1" l="1"/>
  <c r="F16" i="1"/>
  <c r="F33" i="1"/>
  <c r="F17" i="1"/>
  <c r="F18" i="1"/>
  <c r="F19" i="1"/>
  <c r="F20" i="1"/>
  <c r="F21" i="1"/>
  <c r="F23" i="1"/>
  <c r="F24" i="1"/>
  <c r="F25" i="1"/>
  <c r="F26" i="1"/>
  <c r="F27" i="1"/>
  <c r="F29" i="1"/>
  <c r="F30" i="1"/>
  <c r="F31" i="1"/>
  <c r="F32" i="1"/>
  <c r="F12" i="1"/>
  <c r="F13" i="1"/>
  <c r="F14" i="1"/>
  <c r="F15" i="1"/>
  <c r="F11" i="1"/>
  <c r="F28" i="1" l="1"/>
  <c r="F22" i="1"/>
  <c r="F9" i="1" l="1"/>
  <c r="F10" i="1"/>
</calcChain>
</file>

<file path=xl/sharedStrings.xml><?xml version="1.0" encoding="utf-8"?>
<sst xmlns="http://schemas.openxmlformats.org/spreadsheetml/2006/main" count="67" uniqueCount="46">
  <si>
    <t>응시분야</t>
    <phoneticPr fontId="1" type="noConversion"/>
  </si>
  <si>
    <t>선발예정</t>
    <phoneticPr fontId="1" type="noConversion"/>
  </si>
  <si>
    <t>응시인원</t>
    <phoneticPr fontId="1" type="noConversion"/>
  </si>
  <si>
    <t>경쟁률</t>
    <phoneticPr fontId="1" type="noConversion"/>
  </si>
  <si>
    <t>소  계</t>
    <phoneticPr fontId="1" type="noConversion"/>
  </si>
  <si>
    <t>구 분</t>
    <phoneticPr fontId="1" type="noConversion"/>
  </si>
  <si>
    <t>함정요원
항해 (남)</t>
    <phoneticPr fontId="1" type="noConversion"/>
  </si>
  <si>
    <t>함정요원
항해 (여)</t>
    <phoneticPr fontId="1" type="noConversion"/>
  </si>
  <si>
    <t>함정요원
기관 (여)</t>
    <phoneticPr fontId="1" type="noConversion"/>
  </si>
  <si>
    <t>근무예정</t>
    <phoneticPr fontId="1" type="noConversion"/>
  </si>
  <si>
    <t>중 부</t>
    <phoneticPr fontId="1" type="noConversion"/>
  </si>
  <si>
    <t>서 해</t>
    <phoneticPr fontId="1" type="noConversion"/>
  </si>
  <si>
    <t>남 해</t>
    <phoneticPr fontId="1" type="noConversion"/>
  </si>
  <si>
    <t>동 해</t>
    <phoneticPr fontId="1" type="noConversion"/>
  </si>
  <si>
    <t>제 주</t>
    <phoneticPr fontId="1" type="noConversion"/>
  </si>
  <si>
    <t>고정익</t>
    <phoneticPr fontId="1" type="noConversion"/>
  </si>
  <si>
    <t>회전익</t>
    <phoneticPr fontId="1" type="noConversion"/>
  </si>
  <si>
    <t>과학수사</t>
    <phoneticPr fontId="1" type="noConversion"/>
  </si>
  <si>
    <t>디지털포렌식</t>
    <phoneticPr fontId="1" type="noConversion"/>
  </si>
  <si>
    <t>특임</t>
    <phoneticPr fontId="1" type="noConversion"/>
  </si>
  <si>
    <t>충돌감식</t>
    <phoneticPr fontId="1" type="noConversion"/>
  </si>
  <si>
    <t>구조</t>
    <phoneticPr fontId="1" type="noConversion"/>
  </si>
  <si>
    <t>구급 (남)</t>
    <phoneticPr fontId="1" type="noConversion"/>
  </si>
  <si>
    <t>항공정비</t>
    <phoneticPr fontId="1" type="noConversion"/>
  </si>
  <si>
    <t>항공전탐</t>
    <phoneticPr fontId="1" type="noConversion"/>
  </si>
  <si>
    <t>항공관제</t>
    <phoneticPr fontId="1" type="noConversion"/>
  </si>
  <si>
    <t>정보통신</t>
    <phoneticPr fontId="1" type="noConversion"/>
  </si>
  <si>
    <t>홍보</t>
    <phoneticPr fontId="1" type="noConversion"/>
  </si>
  <si>
    <t>전산</t>
    <phoneticPr fontId="1" type="noConversion"/>
  </si>
  <si>
    <t>통신</t>
    <phoneticPr fontId="1" type="noConversion"/>
  </si>
  <si>
    <t>정책소통</t>
    <phoneticPr fontId="1" type="noConversion"/>
  </si>
  <si>
    <t>디지털소통</t>
    <phoneticPr fontId="1" type="noConversion"/>
  </si>
  <si>
    <t>베트남어</t>
    <phoneticPr fontId="1" type="noConversion"/>
  </si>
  <si>
    <t>소 계</t>
    <phoneticPr fontId="1" type="noConversion"/>
  </si>
  <si>
    <t>소 계</t>
    <phoneticPr fontId="1" type="noConversion"/>
  </si>
  <si>
    <t>총 계</t>
    <phoneticPr fontId="1" type="noConversion"/>
  </si>
  <si>
    <t>경찰관
(순 경)</t>
    <phoneticPr fontId="1" type="noConversion"/>
  </si>
  <si>
    <t>구급 (여)</t>
    <phoneticPr fontId="1" type="noConversion"/>
  </si>
  <si>
    <t>고정익</t>
    <phoneticPr fontId="1" type="noConversion"/>
  </si>
  <si>
    <t>회전익</t>
    <phoneticPr fontId="1" type="noConversion"/>
  </si>
  <si>
    <t>소  계</t>
    <phoneticPr fontId="1" type="noConversion"/>
  </si>
  <si>
    <t>소 계</t>
    <phoneticPr fontId="1" type="noConversion"/>
  </si>
  <si>
    <t>함정요원
기관 (남)</t>
    <phoneticPr fontId="1" type="noConversion"/>
  </si>
  <si>
    <r>
      <rPr>
        <b/>
        <sz val="35"/>
        <color theme="1"/>
        <rFont val="맑은 고딕"/>
        <family val="3"/>
        <charset val="129"/>
        <scheme val="minor"/>
      </rPr>
      <t>18년 3차 채용시험 원서접수 현황</t>
    </r>
    <r>
      <rPr>
        <b/>
        <sz val="35"/>
        <color rgb="FF0000FF"/>
        <rFont val="맑은 고딕"/>
        <family val="3"/>
        <charset val="129"/>
        <scheme val="minor"/>
      </rPr>
      <t xml:space="preserve"> </t>
    </r>
    <r>
      <rPr>
        <b/>
        <sz val="36"/>
        <color rgb="FFFF0000"/>
        <rFont val="맑은 고딕"/>
        <family val="3"/>
        <charset val="129"/>
        <scheme val="minor"/>
      </rPr>
      <t xml:space="preserve">(최종)  </t>
    </r>
    <r>
      <rPr>
        <b/>
        <sz val="26"/>
        <color rgb="FF0000FF"/>
        <rFont val="맑은 고딕"/>
        <family val="3"/>
        <charset val="129"/>
        <scheme val="minor"/>
      </rPr>
      <t/>
    </r>
    <phoneticPr fontId="1" type="noConversion"/>
  </si>
  <si>
    <t>경찰관
(경 위)</t>
    <phoneticPr fontId="1" type="noConversion"/>
  </si>
  <si>
    <t>항공조종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</si>
</sst>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&quot;: 1&quot;"/>
  </numFmts>
  <fonts count="1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b/>
      <sz val="20"/>
      <color theme="1"/>
      <name val="한컴돋움"/>
      <family val="1"/>
      <charset val="129"/>
    </font>
    <font>
      <b/>
      <sz val="35"/>
      <color theme="1"/>
      <name val="맑은 고딕"/>
      <family val="3"/>
      <charset val="129"/>
      <scheme val="minor"/>
    </font>
    <font>
      <b/>
      <sz val="35"/>
      <color rgb="FF0000FF"/>
      <name val="맑은 고딕"/>
      <family val="3"/>
      <charset val="129"/>
      <scheme val="minor"/>
    </font>
    <font>
      <b/>
      <sz val="26"/>
      <color rgb="FF0000FF"/>
      <name val="맑은 고딕"/>
      <family val="3"/>
      <charset val="129"/>
      <scheme val="minor"/>
    </font>
    <font>
      <b/>
      <sz val="36"/>
      <color rgb="FFFF0000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176" fontId="3" fillId="6" borderId="1" xfId="0" applyNumberFormat="1" applyFont="1" applyFill="1" applyBorder="1" applyAlignment="1">
      <alignment horizontal="center" vertical="center"/>
    </xf>
    <xf numFmtId="176" fontId="3" fillId="5" borderId="1" xfId="0" applyNumberFormat="1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176" fontId="3" fillId="7" borderId="3" xfId="0" applyNumberFormat="1" applyFont="1" applyFill="1" applyBorder="1" applyAlignment="1">
      <alignment horizontal="center" vertical="center"/>
    </xf>
    <xf numFmtId="176" fontId="3" fillId="7" borderId="4" xfId="0" applyNumberFormat="1" applyFont="1" applyFill="1" applyBorder="1" applyAlignment="1">
      <alignment horizontal="center" vertical="center"/>
    </xf>
    <xf numFmtId="177" fontId="3" fillId="5" borderId="6" xfId="0" applyNumberFormat="1" applyFont="1" applyFill="1" applyBorder="1" applyAlignment="1">
      <alignment horizontal="center" vertical="center"/>
    </xf>
    <xf numFmtId="177" fontId="3" fillId="6" borderId="6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77" fontId="6" fillId="4" borderId="6" xfId="0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 wrapText="1"/>
    </xf>
    <xf numFmtId="177" fontId="6" fillId="4" borderId="6" xfId="1" applyNumberFormat="1" applyFont="1" applyFill="1" applyBorder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177" fontId="6" fillId="4" borderId="6" xfId="2" applyNumberFormat="1" applyFont="1" applyFill="1" applyBorder="1" applyAlignment="1">
      <alignment horizontal="center" vertical="center"/>
    </xf>
    <xf numFmtId="177" fontId="6" fillId="4" borderId="6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176" fontId="6" fillId="4" borderId="7" xfId="0" applyNumberFormat="1" applyFont="1" applyFill="1" applyBorder="1" applyAlignment="1">
      <alignment horizontal="center" vertical="center"/>
    </xf>
    <xf numFmtId="177" fontId="6" fillId="4" borderId="8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7" fillId="0" borderId="0" xfId="0" quotePrefix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</cellXfs>
  <cellStyles count="3">
    <cellStyle name="나쁨" xfId="2" builtinId="27"/>
    <cellStyle name="좋음" xfId="1" builtinId="26"/>
    <cellStyle name="표준" xfId="0" builtinId="0"/>
  </cellStyles>
  <dxfs count="0"/>
  <tableStyles count="0" defaultTableStyle="TableStyleMedium9" defaultPivotStyle="PivotStyleLight16"/>
  <colors>
    <mruColors>
      <color rgb="FF0000FF"/>
      <color rgb="FFFFFECE"/>
      <color rgb="FFFFFFFF"/>
      <color rgb="FFFEFEB8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abSelected="1" view="pageBreakPreview" zoomScale="55" zoomScaleSheetLayoutView="55" workbookViewId="0">
      <selection activeCell="H5" sqref="H5"/>
    </sheetView>
  </sheetViews>
  <sheetFormatPr defaultColWidth="20.875" defaultRowHeight="16.5"/>
  <cols>
    <col min="1" max="1" width="17.375" customWidth="1"/>
    <col min="2" max="3" width="25.625" customWidth="1"/>
    <col min="4" max="6" width="25.625" style="1" customWidth="1"/>
  </cols>
  <sheetData>
    <row r="1" spans="1:6" ht="26.25" thickBot="1">
      <c r="B1" s="27"/>
      <c r="C1" s="27"/>
      <c r="D1" s="28"/>
      <c r="E1" s="28"/>
      <c r="F1" s="28"/>
    </row>
    <row r="2" spans="1:6" ht="67.5" customHeight="1" thickTop="1" thickBot="1">
      <c r="A2" s="32" t="s">
        <v>43</v>
      </c>
      <c r="B2" s="33"/>
      <c r="C2" s="33"/>
      <c r="D2" s="33"/>
      <c r="E2" s="33"/>
      <c r="F2" s="34"/>
    </row>
    <row r="3" spans="1:6" ht="11.25" customHeight="1" thickTop="1"/>
    <row r="4" spans="1:6" ht="27.95" customHeight="1">
      <c r="A4" s="5" t="s">
        <v>5</v>
      </c>
      <c r="B4" s="6" t="s">
        <v>0</v>
      </c>
      <c r="C4" s="6" t="s">
        <v>9</v>
      </c>
      <c r="D4" s="7" t="s">
        <v>1</v>
      </c>
      <c r="E4" s="7" t="s">
        <v>2</v>
      </c>
      <c r="F4" s="8" t="s">
        <v>3</v>
      </c>
    </row>
    <row r="5" spans="1:6" ht="27.95" customHeight="1">
      <c r="A5" s="29" t="s">
        <v>35</v>
      </c>
      <c r="B5" s="30"/>
      <c r="C5" s="30"/>
      <c r="D5" s="3">
        <f>SUM(D6,D9)</f>
        <v>242</v>
      </c>
      <c r="E5" s="3">
        <f>SUM(E6,E9)</f>
        <v>2254</v>
      </c>
      <c r="F5" s="9">
        <f>E5/D5</f>
        <v>9.3140495867768589</v>
      </c>
    </row>
    <row r="6" spans="1:6" ht="27.95" customHeight="1">
      <c r="A6" s="23" t="s">
        <v>44</v>
      </c>
      <c r="B6" s="31" t="s">
        <v>40</v>
      </c>
      <c r="C6" s="31"/>
      <c r="D6" s="2">
        <f>SUM(D7:D8)</f>
        <v>12</v>
      </c>
      <c r="E6" s="2">
        <f>SUM(E7:E8)</f>
        <v>109</v>
      </c>
      <c r="F6" s="10">
        <f>E6/D6</f>
        <v>9.0833333333333339</v>
      </c>
    </row>
    <row r="7" spans="1:6" ht="27.95" customHeight="1">
      <c r="A7" s="35"/>
      <c r="B7" s="22" t="s">
        <v>45</v>
      </c>
      <c r="C7" s="12" t="s">
        <v>38</v>
      </c>
      <c r="D7" s="4">
        <v>5</v>
      </c>
      <c r="E7" s="4">
        <v>87</v>
      </c>
      <c r="F7" s="13">
        <f t="shared" ref="F7:F8" si="0">E7/D7</f>
        <v>17.399999999999999</v>
      </c>
    </row>
    <row r="8" spans="1:6" ht="27.95" customHeight="1">
      <c r="A8" s="35"/>
      <c r="B8" s="22"/>
      <c r="C8" s="12" t="s">
        <v>39</v>
      </c>
      <c r="D8" s="4">
        <v>7</v>
      </c>
      <c r="E8" s="4">
        <v>22</v>
      </c>
      <c r="F8" s="13">
        <f t="shared" si="0"/>
        <v>3.1428571428571428</v>
      </c>
    </row>
    <row r="9" spans="1:6" ht="27.95" customHeight="1">
      <c r="A9" s="23" t="s">
        <v>36</v>
      </c>
      <c r="B9" s="31" t="s">
        <v>4</v>
      </c>
      <c r="C9" s="31"/>
      <c r="D9" s="2">
        <f>SUM(D10,D16,D22,D28,D34,D35,D38,D42,D45,D46,D47,D50)</f>
        <v>230</v>
      </c>
      <c r="E9" s="2">
        <f>SUM(E10,E16,E22,E28,E34,E35,E38,E42,E45,E46,E47,E50)</f>
        <v>2145</v>
      </c>
      <c r="F9" s="10">
        <f t="shared" ref="F9" si="1">E9/D9</f>
        <v>9.3260869565217384</v>
      </c>
    </row>
    <row r="10" spans="1:6" ht="27.95" hidden="1" customHeight="1">
      <c r="A10" s="23"/>
      <c r="B10" s="22" t="s">
        <v>6</v>
      </c>
      <c r="C10" s="11" t="s">
        <v>4</v>
      </c>
      <c r="D10" s="4">
        <f>SUM(D11:D15)</f>
        <v>34</v>
      </c>
      <c r="E10" s="4">
        <f>SUM(E11:E15)</f>
        <v>824</v>
      </c>
      <c r="F10" s="13">
        <f t="shared" ref="F10:F11" si="2">E10/D10</f>
        <v>24.235294117647058</v>
      </c>
    </row>
    <row r="11" spans="1:6" ht="27.95" customHeight="1">
      <c r="A11" s="23"/>
      <c r="B11" s="22"/>
      <c r="C11" s="14" t="s">
        <v>10</v>
      </c>
      <c r="D11" s="4">
        <v>10</v>
      </c>
      <c r="E11" s="4">
        <v>249</v>
      </c>
      <c r="F11" s="15">
        <f t="shared" si="2"/>
        <v>24.9</v>
      </c>
    </row>
    <row r="12" spans="1:6" ht="27.95" customHeight="1">
      <c r="A12" s="23"/>
      <c r="B12" s="22"/>
      <c r="C12" s="16" t="s">
        <v>11</v>
      </c>
      <c r="D12" s="4">
        <v>10</v>
      </c>
      <c r="E12" s="4">
        <v>190</v>
      </c>
      <c r="F12" s="17">
        <f t="shared" ref="F12:F17" si="3">E12/D12</f>
        <v>19</v>
      </c>
    </row>
    <row r="13" spans="1:6" ht="27.95" customHeight="1">
      <c r="A13" s="23"/>
      <c r="B13" s="22"/>
      <c r="C13" s="12" t="s">
        <v>12</v>
      </c>
      <c r="D13" s="4">
        <v>2</v>
      </c>
      <c r="E13" s="4">
        <v>138</v>
      </c>
      <c r="F13" s="13">
        <f t="shared" si="3"/>
        <v>69</v>
      </c>
    </row>
    <row r="14" spans="1:6" ht="27.95" customHeight="1">
      <c r="A14" s="23"/>
      <c r="B14" s="22"/>
      <c r="C14" s="12" t="s">
        <v>13</v>
      </c>
      <c r="D14" s="4">
        <v>8</v>
      </c>
      <c r="E14" s="4">
        <v>174</v>
      </c>
      <c r="F14" s="13">
        <f t="shared" si="3"/>
        <v>21.75</v>
      </c>
    </row>
    <row r="15" spans="1:6" ht="27.95" customHeight="1">
      <c r="A15" s="23"/>
      <c r="B15" s="22"/>
      <c r="C15" s="12" t="s">
        <v>14</v>
      </c>
      <c r="D15" s="4">
        <v>4</v>
      </c>
      <c r="E15" s="4">
        <v>73</v>
      </c>
      <c r="F15" s="13">
        <f t="shared" si="3"/>
        <v>18.25</v>
      </c>
    </row>
    <row r="16" spans="1:6" ht="27.95" hidden="1" customHeight="1">
      <c r="A16" s="23"/>
      <c r="B16" s="22" t="s">
        <v>7</v>
      </c>
      <c r="C16" s="11" t="s">
        <v>4</v>
      </c>
      <c r="D16" s="4">
        <f>SUM(D17:D21)</f>
        <v>5</v>
      </c>
      <c r="E16" s="4">
        <f>SUM(E17:E21)</f>
        <v>72</v>
      </c>
      <c r="F16" s="13">
        <f t="shared" ref="F16" si="4">E16/D16</f>
        <v>14.4</v>
      </c>
    </row>
    <row r="17" spans="1:6" ht="27.95" customHeight="1">
      <c r="A17" s="23"/>
      <c r="B17" s="22"/>
      <c r="C17" s="16" t="s">
        <v>10</v>
      </c>
      <c r="D17" s="4">
        <v>1</v>
      </c>
      <c r="E17" s="4">
        <v>15</v>
      </c>
      <c r="F17" s="17">
        <f t="shared" si="3"/>
        <v>15</v>
      </c>
    </row>
    <row r="18" spans="1:6" ht="27.95" customHeight="1">
      <c r="A18" s="23"/>
      <c r="B18" s="22"/>
      <c r="C18" s="12" t="s">
        <v>11</v>
      </c>
      <c r="D18" s="4">
        <v>1</v>
      </c>
      <c r="E18" s="4">
        <v>16</v>
      </c>
      <c r="F18" s="13">
        <f t="shared" ref="F18:F32" si="5">E18/D18</f>
        <v>16</v>
      </c>
    </row>
    <row r="19" spans="1:6" ht="27.95" customHeight="1">
      <c r="A19" s="23"/>
      <c r="B19" s="22"/>
      <c r="C19" s="16" t="s">
        <v>12</v>
      </c>
      <c r="D19" s="4">
        <v>1</v>
      </c>
      <c r="E19" s="4">
        <v>24</v>
      </c>
      <c r="F19" s="17">
        <f t="shared" si="5"/>
        <v>24</v>
      </c>
    </row>
    <row r="20" spans="1:6" ht="27.95" customHeight="1">
      <c r="A20" s="23"/>
      <c r="B20" s="22"/>
      <c r="C20" s="14" t="s">
        <v>13</v>
      </c>
      <c r="D20" s="4">
        <v>1</v>
      </c>
      <c r="E20" s="4">
        <v>6</v>
      </c>
      <c r="F20" s="15">
        <f t="shared" si="5"/>
        <v>6</v>
      </c>
    </row>
    <row r="21" spans="1:6" ht="27.95" customHeight="1">
      <c r="A21" s="23"/>
      <c r="B21" s="22"/>
      <c r="C21" s="14" t="s">
        <v>14</v>
      </c>
      <c r="D21" s="4">
        <v>1</v>
      </c>
      <c r="E21" s="4">
        <v>11</v>
      </c>
      <c r="F21" s="15">
        <f t="shared" si="5"/>
        <v>11</v>
      </c>
    </row>
    <row r="22" spans="1:6" ht="27.95" hidden="1" customHeight="1">
      <c r="A22" s="23"/>
      <c r="B22" s="22" t="s">
        <v>42</v>
      </c>
      <c r="C22" s="11" t="s">
        <v>4</v>
      </c>
      <c r="D22" s="4">
        <f>SUM(D23:D27)</f>
        <v>26</v>
      </c>
      <c r="E22" s="4">
        <f>SUM(E23:E27)</f>
        <v>412</v>
      </c>
      <c r="F22" s="13">
        <f t="shared" ref="F22" si="6">E22/D22</f>
        <v>15.846153846153847</v>
      </c>
    </row>
    <row r="23" spans="1:6" ht="27.95" customHeight="1">
      <c r="A23" s="23"/>
      <c r="B23" s="22"/>
      <c r="C23" s="14" t="s">
        <v>10</v>
      </c>
      <c r="D23" s="4">
        <v>8</v>
      </c>
      <c r="E23" s="4">
        <v>118</v>
      </c>
      <c r="F23" s="15">
        <f t="shared" si="5"/>
        <v>14.75</v>
      </c>
    </row>
    <row r="24" spans="1:6" ht="27.95" customHeight="1">
      <c r="A24" s="23"/>
      <c r="B24" s="22"/>
      <c r="C24" s="12" t="s">
        <v>11</v>
      </c>
      <c r="D24" s="4">
        <v>8</v>
      </c>
      <c r="E24" s="4">
        <v>123</v>
      </c>
      <c r="F24" s="13">
        <f t="shared" si="5"/>
        <v>15.375</v>
      </c>
    </row>
    <row r="25" spans="1:6" ht="27.95" customHeight="1">
      <c r="A25" s="23"/>
      <c r="B25" s="22"/>
      <c r="C25" s="16" t="s">
        <v>12</v>
      </c>
      <c r="D25" s="4">
        <v>1</v>
      </c>
      <c r="E25" s="4">
        <v>51</v>
      </c>
      <c r="F25" s="17">
        <f t="shared" si="5"/>
        <v>51</v>
      </c>
    </row>
    <row r="26" spans="1:6" ht="27.95" customHeight="1">
      <c r="A26" s="23"/>
      <c r="B26" s="22"/>
      <c r="C26" s="12" t="s">
        <v>13</v>
      </c>
      <c r="D26" s="4">
        <v>7</v>
      </c>
      <c r="E26" s="4">
        <v>95</v>
      </c>
      <c r="F26" s="13">
        <f t="shared" si="5"/>
        <v>13.571428571428571</v>
      </c>
    </row>
    <row r="27" spans="1:6" ht="27.95" customHeight="1">
      <c r="A27" s="23"/>
      <c r="B27" s="22"/>
      <c r="C27" s="12" t="s">
        <v>14</v>
      </c>
      <c r="D27" s="4">
        <v>2</v>
      </c>
      <c r="E27" s="4">
        <v>25</v>
      </c>
      <c r="F27" s="13">
        <f t="shared" si="5"/>
        <v>12.5</v>
      </c>
    </row>
    <row r="28" spans="1:6" ht="27.95" hidden="1" customHeight="1">
      <c r="A28" s="23"/>
      <c r="B28" s="22" t="s">
        <v>8</v>
      </c>
      <c r="C28" s="11" t="s">
        <v>4</v>
      </c>
      <c r="D28" s="4">
        <f>SUM(D29:D33)</f>
        <v>5</v>
      </c>
      <c r="E28" s="4">
        <f>SUM(E29:E33)</f>
        <v>39</v>
      </c>
      <c r="F28" s="13">
        <f t="shared" ref="F28" si="7">E28/D28</f>
        <v>7.8</v>
      </c>
    </row>
    <row r="29" spans="1:6" ht="27.95" customHeight="1">
      <c r="A29" s="23"/>
      <c r="B29" s="22"/>
      <c r="C29" s="14" t="s">
        <v>10</v>
      </c>
      <c r="D29" s="4">
        <v>1</v>
      </c>
      <c r="E29" s="4">
        <v>9</v>
      </c>
      <c r="F29" s="15">
        <f t="shared" si="5"/>
        <v>9</v>
      </c>
    </row>
    <row r="30" spans="1:6" ht="27.95" customHeight="1">
      <c r="A30" s="23"/>
      <c r="B30" s="22"/>
      <c r="C30" s="12" t="s">
        <v>11</v>
      </c>
      <c r="D30" s="4">
        <v>1</v>
      </c>
      <c r="E30" s="4">
        <v>10</v>
      </c>
      <c r="F30" s="13">
        <f t="shared" si="5"/>
        <v>10</v>
      </c>
    </row>
    <row r="31" spans="1:6" ht="27.95" customHeight="1">
      <c r="A31" s="23"/>
      <c r="B31" s="22"/>
      <c r="C31" s="16" t="s">
        <v>12</v>
      </c>
      <c r="D31" s="4">
        <v>1</v>
      </c>
      <c r="E31" s="4">
        <v>13</v>
      </c>
      <c r="F31" s="17">
        <f t="shared" si="5"/>
        <v>13</v>
      </c>
    </row>
    <row r="32" spans="1:6" ht="27.95" customHeight="1">
      <c r="A32" s="23"/>
      <c r="B32" s="22"/>
      <c r="C32" s="12" t="s">
        <v>13</v>
      </c>
      <c r="D32" s="4">
        <v>1</v>
      </c>
      <c r="E32" s="4">
        <v>3</v>
      </c>
      <c r="F32" s="13">
        <f t="shared" si="5"/>
        <v>3</v>
      </c>
    </row>
    <row r="33" spans="1:6" ht="27.95" customHeight="1">
      <c r="A33" s="23"/>
      <c r="B33" s="22"/>
      <c r="C33" s="12" t="s">
        <v>14</v>
      </c>
      <c r="D33" s="4">
        <v>1</v>
      </c>
      <c r="E33" s="4">
        <v>4</v>
      </c>
      <c r="F33" s="13">
        <f t="shared" ref="F33" si="8">E33/D33</f>
        <v>4</v>
      </c>
    </row>
    <row r="34" spans="1:6" ht="27.95" customHeight="1">
      <c r="A34" s="23"/>
      <c r="B34" s="22" t="s">
        <v>32</v>
      </c>
      <c r="C34" s="22"/>
      <c r="D34" s="4">
        <v>2</v>
      </c>
      <c r="E34" s="4">
        <v>13</v>
      </c>
      <c r="F34" s="13">
        <f>E34/D34</f>
        <v>6.5</v>
      </c>
    </row>
    <row r="35" spans="1:6" ht="27.95" hidden="1" customHeight="1">
      <c r="A35" s="23"/>
      <c r="B35" s="22" t="s">
        <v>17</v>
      </c>
      <c r="C35" s="12" t="s">
        <v>33</v>
      </c>
      <c r="D35" s="12">
        <f>SUM(D36:D37)</f>
        <v>8</v>
      </c>
      <c r="E35" s="12">
        <f>SUM(E36:E37)</f>
        <v>11</v>
      </c>
      <c r="F35" s="18">
        <f>E35/D35</f>
        <v>1.375</v>
      </c>
    </row>
    <row r="36" spans="1:6" ht="27.95" customHeight="1">
      <c r="A36" s="23"/>
      <c r="B36" s="22"/>
      <c r="C36" s="12" t="s">
        <v>18</v>
      </c>
      <c r="D36" s="12">
        <v>3</v>
      </c>
      <c r="E36" s="12">
        <v>2</v>
      </c>
      <c r="F36" s="18">
        <f t="shared" ref="F36:F52" si="9">E36/D36</f>
        <v>0.66666666666666663</v>
      </c>
    </row>
    <row r="37" spans="1:6" ht="27.95" customHeight="1">
      <c r="A37" s="23"/>
      <c r="B37" s="22"/>
      <c r="C37" s="12" t="s">
        <v>20</v>
      </c>
      <c r="D37" s="12">
        <v>5</v>
      </c>
      <c r="E37" s="12">
        <v>9</v>
      </c>
      <c r="F37" s="18">
        <f t="shared" si="9"/>
        <v>1.8</v>
      </c>
    </row>
    <row r="38" spans="1:6" ht="27.95" hidden="1" customHeight="1">
      <c r="A38" s="23"/>
      <c r="B38" s="25" t="s">
        <v>19</v>
      </c>
      <c r="C38" s="12" t="s">
        <v>33</v>
      </c>
      <c r="D38" s="12">
        <f>SUM(D39:D41)</f>
        <v>97</v>
      </c>
      <c r="E38" s="12">
        <f>SUM(E39:E41)</f>
        <v>380</v>
      </c>
      <c r="F38" s="18">
        <f t="shared" si="9"/>
        <v>3.9175257731958761</v>
      </c>
    </row>
    <row r="39" spans="1:6" ht="27.95" customHeight="1">
      <c r="A39" s="23"/>
      <c r="B39" s="25"/>
      <c r="C39" s="12" t="s">
        <v>21</v>
      </c>
      <c r="D39" s="12">
        <v>80</v>
      </c>
      <c r="E39" s="12">
        <v>279</v>
      </c>
      <c r="F39" s="18">
        <f t="shared" si="9"/>
        <v>3.4874999999999998</v>
      </c>
    </row>
    <row r="40" spans="1:6" ht="27.95" customHeight="1">
      <c r="A40" s="23"/>
      <c r="B40" s="25"/>
      <c r="C40" s="12" t="s">
        <v>22</v>
      </c>
      <c r="D40" s="12">
        <v>15</v>
      </c>
      <c r="E40" s="12">
        <v>65</v>
      </c>
      <c r="F40" s="18">
        <f t="shared" si="9"/>
        <v>4.333333333333333</v>
      </c>
    </row>
    <row r="41" spans="1:6" ht="27.95" customHeight="1">
      <c r="A41" s="23"/>
      <c r="B41" s="25"/>
      <c r="C41" s="12" t="s">
        <v>37</v>
      </c>
      <c r="D41" s="12">
        <v>2</v>
      </c>
      <c r="E41" s="12">
        <v>36</v>
      </c>
      <c r="F41" s="18">
        <f t="shared" si="9"/>
        <v>18</v>
      </c>
    </row>
    <row r="42" spans="1:6" ht="27.95" hidden="1" customHeight="1">
      <c r="A42" s="23"/>
      <c r="B42" s="25" t="s">
        <v>23</v>
      </c>
      <c r="C42" s="12" t="s">
        <v>34</v>
      </c>
      <c r="D42" s="4">
        <f>SUM(D43:D44)</f>
        <v>15</v>
      </c>
      <c r="E42" s="4">
        <f>SUM(E43:E44)</f>
        <v>92</v>
      </c>
      <c r="F42" s="18">
        <f t="shared" si="9"/>
        <v>6.1333333333333337</v>
      </c>
    </row>
    <row r="43" spans="1:6" ht="27.95" customHeight="1">
      <c r="A43" s="23"/>
      <c r="B43" s="25"/>
      <c r="C43" s="12" t="s">
        <v>15</v>
      </c>
      <c r="D43" s="4">
        <v>10</v>
      </c>
      <c r="E43" s="4">
        <v>65</v>
      </c>
      <c r="F43" s="18">
        <f t="shared" si="9"/>
        <v>6.5</v>
      </c>
    </row>
    <row r="44" spans="1:6" ht="27.95" customHeight="1">
      <c r="A44" s="23"/>
      <c r="B44" s="25"/>
      <c r="C44" s="12" t="s">
        <v>16</v>
      </c>
      <c r="D44" s="4">
        <v>5</v>
      </c>
      <c r="E44" s="4">
        <v>27</v>
      </c>
      <c r="F44" s="18">
        <f t="shared" si="9"/>
        <v>5.4</v>
      </c>
    </row>
    <row r="45" spans="1:6" ht="27.95" customHeight="1">
      <c r="A45" s="23"/>
      <c r="B45" s="25" t="s">
        <v>24</v>
      </c>
      <c r="C45" s="25"/>
      <c r="D45" s="4">
        <v>8</v>
      </c>
      <c r="E45" s="4">
        <v>15</v>
      </c>
      <c r="F45" s="18">
        <f t="shared" si="9"/>
        <v>1.875</v>
      </c>
    </row>
    <row r="46" spans="1:6" ht="27.95" customHeight="1">
      <c r="A46" s="23"/>
      <c r="B46" s="25" t="s">
        <v>25</v>
      </c>
      <c r="C46" s="25"/>
      <c r="D46" s="4">
        <v>4</v>
      </c>
      <c r="E46" s="4">
        <v>20</v>
      </c>
      <c r="F46" s="18">
        <f t="shared" si="9"/>
        <v>5</v>
      </c>
    </row>
    <row r="47" spans="1:6" ht="27.95" hidden="1" customHeight="1">
      <c r="A47" s="23"/>
      <c r="B47" s="25" t="s">
        <v>26</v>
      </c>
      <c r="C47" s="12" t="s">
        <v>33</v>
      </c>
      <c r="D47" s="4">
        <f>SUM(D48:D49)</f>
        <v>20</v>
      </c>
      <c r="E47" s="4">
        <f>SUM(E48:E49)</f>
        <v>211</v>
      </c>
      <c r="F47" s="18">
        <f t="shared" si="9"/>
        <v>10.55</v>
      </c>
    </row>
    <row r="48" spans="1:6" ht="27.95" customHeight="1">
      <c r="A48" s="23"/>
      <c r="B48" s="25"/>
      <c r="C48" s="12" t="s">
        <v>28</v>
      </c>
      <c r="D48" s="4">
        <v>10</v>
      </c>
      <c r="E48" s="4">
        <v>149</v>
      </c>
      <c r="F48" s="18">
        <f t="shared" si="9"/>
        <v>14.9</v>
      </c>
    </row>
    <row r="49" spans="1:6" ht="27.95" customHeight="1">
      <c r="A49" s="23"/>
      <c r="B49" s="25"/>
      <c r="C49" s="12" t="s">
        <v>29</v>
      </c>
      <c r="D49" s="4">
        <v>10</v>
      </c>
      <c r="E49" s="4">
        <v>62</v>
      </c>
      <c r="F49" s="18">
        <f t="shared" si="9"/>
        <v>6.2</v>
      </c>
    </row>
    <row r="50" spans="1:6" ht="27.95" hidden="1" customHeight="1">
      <c r="A50" s="23"/>
      <c r="B50" s="25" t="s">
        <v>27</v>
      </c>
      <c r="C50" s="12" t="s">
        <v>41</v>
      </c>
      <c r="D50" s="4">
        <f>SUM(D51:D52)</f>
        <v>6</v>
      </c>
      <c r="E50" s="4">
        <f>SUM(E51:E547)</f>
        <v>56</v>
      </c>
      <c r="F50" s="18">
        <f t="shared" si="9"/>
        <v>9.3333333333333339</v>
      </c>
    </row>
    <row r="51" spans="1:6" ht="27.95" customHeight="1">
      <c r="A51" s="23"/>
      <c r="B51" s="25"/>
      <c r="C51" s="12" t="s">
        <v>30</v>
      </c>
      <c r="D51" s="4">
        <v>4</v>
      </c>
      <c r="E51" s="4">
        <v>29</v>
      </c>
      <c r="F51" s="18">
        <f t="shared" si="9"/>
        <v>7.25</v>
      </c>
    </row>
    <row r="52" spans="1:6" ht="27.95" customHeight="1">
      <c r="A52" s="24"/>
      <c r="B52" s="26"/>
      <c r="C52" s="19" t="s">
        <v>31</v>
      </c>
      <c r="D52" s="20">
        <v>2</v>
      </c>
      <c r="E52" s="20">
        <v>27</v>
      </c>
      <c r="F52" s="21">
        <f t="shared" si="9"/>
        <v>13.5</v>
      </c>
    </row>
  </sheetData>
  <mergeCells count="20">
    <mergeCell ref="B1:F1"/>
    <mergeCell ref="A5:C5"/>
    <mergeCell ref="B9:C9"/>
    <mergeCell ref="A2:F2"/>
    <mergeCell ref="B6:C6"/>
    <mergeCell ref="A6:A8"/>
    <mergeCell ref="B7:B8"/>
    <mergeCell ref="B10:B15"/>
    <mergeCell ref="B16:B21"/>
    <mergeCell ref="B22:B27"/>
    <mergeCell ref="B28:B33"/>
    <mergeCell ref="A9:A52"/>
    <mergeCell ref="B50:B52"/>
    <mergeCell ref="B34:C34"/>
    <mergeCell ref="B42:B44"/>
    <mergeCell ref="B45:C45"/>
    <mergeCell ref="B46:C46"/>
    <mergeCell ref="B47:B49"/>
    <mergeCell ref="B35:B37"/>
    <mergeCell ref="B38:B41"/>
  </mergeCells>
  <phoneticPr fontId="1" type="noConversion"/>
  <pageMargins left="0.70866141732283472" right="0.70866141732283472" top="7.874015748031496E-2" bottom="0.19685039370078741" header="3.937007874015748E-2" footer="3.937007874015748E-2"/>
  <pageSetup paperSize="9" scale="55" fitToHeight="0" orientation="portrait" r:id="rId1"/>
  <ignoredErrors>
    <ignoredError sqref="D28:E28 D42:E4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원서접수 현황</vt:lpstr>
      <vt:lpstr>'원서접수 현황'!Print_Area</vt:lpstr>
    </vt:vector>
  </TitlesOfParts>
  <Company>XP SP3 FINAL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snoopy</dc:creator>
  <cp:lastModifiedBy>KCG</cp:lastModifiedBy>
  <cp:lastPrinted>2018-07-22T23:29:30Z</cp:lastPrinted>
  <dcterms:created xsi:type="dcterms:W3CDTF">2013-09-22T23:06:18Z</dcterms:created>
  <dcterms:modified xsi:type="dcterms:W3CDTF">2018-07-23T00:17:16Z</dcterms:modified>
</cp:coreProperties>
</file>